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mmavila\Desktop\RESPALDO 2018\DOCUMENTOS MARY\INTEGRACIÓN ANUARIO 2018\19 Medicina Preventiva 2018\"/>
    </mc:Choice>
  </mc:AlternateContent>
  <bookViews>
    <workbookView xWindow="360" yWindow="360" windowWidth="14895" windowHeight="7110"/>
  </bookViews>
  <sheets>
    <sheet name="19.70_2018" sheetId="1" r:id="rId1"/>
  </sheets>
  <definedNames>
    <definedName name="A_IMPRESIÓN_IM">'19.70_2018'!$A$10:$L$28</definedName>
    <definedName name="_xlnm.Print_Area" localSheetId="0">'19.70_2018'!$A$1:$K$28</definedName>
    <definedName name="Imprimir_área_IM" localSheetId="0">'19.70_2018'!$A$10:$L$28</definedName>
  </definedNames>
  <calcPr calcId="152511"/>
</workbook>
</file>

<file path=xl/calcChain.xml><?xml version="1.0" encoding="utf-8"?>
<calcChain xmlns="http://schemas.openxmlformats.org/spreadsheetml/2006/main">
  <c r="I27" i="1" l="1"/>
  <c r="I26" i="1"/>
  <c r="I23" i="1"/>
  <c r="I22" i="1"/>
  <c r="I19" i="1"/>
  <c r="I18" i="1"/>
  <c r="H27" i="1"/>
  <c r="H26" i="1"/>
  <c r="H23" i="1"/>
  <c r="H22" i="1"/>
  <c r="H19" i="1"/>
  <c r="H18" i="1"/>
  <c r="J26" i="1" l="1"/>
  <c r="K26" i="1"/>
  <c r="J27" i="1"/>
  <c r="K27" i="1"/>
  <c r="K23" i="1" l="1"/>
  <c r="J23" i="1"/>
  <c r="K22" i="1"/>
  <c r="J22" i="1"/>
  <c r="K19" i="1"/>
  <c r="J19" i="1"/>
  <c r="K18" i="1"/>
  <c r="J18" i="1"/>
  <c r="I25" i="1"/>
  <c r="H25" i="1"/>
  <c r="G25" i="1"/>
  <c r="F25" i="1"/>
  <c r="E25" i="1"/>
  <c r="D25" i="1"/>
  <c r="C25" i="1"/>
  <c r="I21" i="1"/>
  <c r="H21" i="1"/>
  <c r="G21" i="1"/>
  <c r="F21" i="1"/>
  <c r="E21" i="1"/>
  <c r="D21" i="1"/>
  <c r="C21" i="1"/>
  <c r="I17" i="1"/>
  <c r="H17" i="1"/>
  <c r="G17" i="1"/>
  <c r="F17" i="1"/>
  <c r="E17" i="1"/>
  <c r="D17" i="1"/>
  <c r="C17" i="1"/>
  <c r="I14" i="1"/>
  <c r="H14" i="1"/>
  <c r="G14" i="1"/>
  <c r="F14" i="1"/>
  <c r="E14" i="1"/>
  <c r="D14" i="1"/>
  <c r="I15" i="1"/>
  <c r="H15" i="1"/>
  <c r="G15" i="1"/>
  <c r="F15" i="1"/>
  <c r="E15" i="1"/>
  <c r="D15" i="1"/>
  <c r="C14" i="1"/>
  <c r="C15" i="1"/>
  <c r="J17" i="1" l="1"/>
  <c r="K17" i="1"/>
  <c r="J21" i="1"/>
  <c r="K25" i="1"/>
  <c r="K21" i="1"/>
  <c r="K14" i="1"/>
  <c r="J25" i="1"/>
  <c r="J15" i="1"/>
  <c r="K15" i="1"/>
  <c r="J14" i="1"/>
  <c r="I13" i="1"/>
  <c r="D13" i="1"/>
  <c r="C13" i="1"/>
  <c r="H13" i="1"/>
  <c r="E13" i="1"/>
  <c r="G13" i="1"/>
  <c r="F13" i="1"/>
  <c r="J13" i="1" l="1"/>
  <c r="K13" i="1"/>
</calcChain>
</file>

<file path=xl/sharedStrings.xml><?xml version="1.0" encoding="utf-8"?>
<sst xmlns="http://schemas.openxmlformats.org/spreadsheetml/2006/main" count="228" uniqueCount="22">
  <si>
    <t>%</t>
  </si>
  <si>
    <t xml:space="preserve"> </t>
  </si>
  <si>
    <t xml:space="preserve">  </t>
  </si>
  <si>
    <t>10 - 14</t>
  </si>
  <si>
    <t>20 - 39</t>
  </si>
  <si>
    <t>40 - 49</t>
  </si>
  <si>
    <t>Nacional</t>
  </si>
  <si>
    <t>Meta</t>
  </si>
  <si>
    <t>Total     Aplicado</t>
  </si>
  <si>
    <t>Grupo  Blanco</t>
  </si>
  <si>
    <t>Dosis    Aplicadas</t>
  </si>
  <si>
    <t>Total</t>
  </si>
  <si>
    <t>Estados</t>
  </si>
  <si>
    <t>1ra. Semana</t>
  </si>
  <si>
    <t>2a. Semana</t>
  </si>
  <si>
    <t xml:space="preserve">3a. Semana </t>
  </si>
  <si>
    <t>Grupo Blanco</t>
  </si>
  <si>
    <t>15 - 19</t>
  </si>
  <si>
    <t>Fuente: Jefatura de Servicios de Atención Preventiva</t>
  </si>
  <si>
    <t>Cd de Méx</t>
  </si>
  <si>
    <t>Anuario Estadístico 2018</t>
  </si>
  <si>
    <t>19.70 Dosis Aplicadas de Tdpa en Semanas Nacionales de Vacunación por Grupos de Edad 
en la Ciudad de México y Estados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</si>
</sst>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_);\(#,##0\)"/>
    <numFmt numFmtId="165" formatCode="0.00_)"/>
  </numFmts>
  <fonts count="11" x14ac:knownFonts="1">
    <font>
      <sz val="10"/>
      <name val="Courier"/>
      <family val="3"/>
    </font>
    <font>
      <sz val="10"/>
      <name val="Courier"/>
      <family val="3"/>
    </font>
    <font>
      <sz val="10"/>
      <name val="Courier"/>
    </font>
    <font>
      <sz val="11"/>
      <color theme="1"/>
      <name val="Calibri"/>
      <family val="2"/>
      <scheme val="minor"/>
    </font>
    <font>
      <sz val="10"/>
      <name val="Montserrat"/>
    </font>
    <font>
      <sz val="12"/>
      <name val="Montserrat"/>
    </font>
    <font>
      <b/>
      <sz val="10"/>
      <name val="Montserrat"/>
    </font>
    <font>
      <b/>
      <sz val="14"/>
      <name val="Montserrat"/>
    </font>
    <font>
      <sz val="14"/>
      <name val="Montserrat"/>
    </font>
    <font>
      <sz val="11"/>
      <name val="Montserrat"/>
    </font>
    <font>
      <b/>
      <sz val="11"/>
      <name val="Montserrat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theme="0"/>
      </left>
      <right/>
      <top style="thin">
        <color theme="0"/>
      </top>
      <bottom/>
      <diagonal style="thin">
        <color theme="0"/>
      </diagonal>
    </border>
    <border diagonalUp="1">
      <left style="thin">
        <color theme="0"/>
      </left>
      <right/>
      <top/>
      <bottom/>
      <diagonal style="thin">
        <color theme="0"/>
      </diagonal>
    </border>
    <border>
      <left/>
      <right style="thin">
        <color theme="0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2" fillId="0" borderId="0"/>
  </cellStyleXfs>
  <cellXfs count="57">
    <xf numFmtId="0" fontId="0" fillId="0" borderId="0" xfId="0"/>
    <xf numFmtId="0" fontId="5" fillId="0" borderId="0" xfId="2" applyFont="1" applyFill="1" applyAlignment="1">
      <alignment horizontal="right" vertical="center"/>
    </xf>
    <xf numFmtId="0" fontId="5" fillId="0" borderId="0" xfId="2" applyFont="1" applyFill="1" applyAlignment="1">
      <alignment vertical="center"/>
    </xf>
    <xf numFmtId="0" fontId="6" fillId="0" borderId="0" xfId="2" applyFont="1" applyFill="1" applyAlignment="1">
      <alignment horizontal="left" vertical="center"/>
    </xf>
    <xf numFmtId="0" fontId="4" fillId="0" borderId="0" xfId="2" applyFont="1" applyFill="1" applyAlignment="1">
      <alignment vertical="center"/>
    </xf>
    <xf numFmtId="0" fontId="4" fillId="0" borderId="0" xfId="2" applyFont="1" applyFill="1" applyBorder="1" applyAlignment="1">
      <alignment horizontal="center" vertical="center"/>
    </xf>
    <xf numFmtId="0" fontId="7" fillId="0" borderId="0" xfId="2" applyFont="1" applyFill="1" applyAlignment="1">
      <alignment horizontal="center" vertical="center" wrapText="1"/>
    </xf>
    <xf numFmtId="0" fontId="7" fillId="0" borderId="0" xfId="2" applyFont="1" applyFill="1" applyAlignment="1">
      <alignment vertical="center" wrapText="1"/>
    </xf>
    <xf numFmtId="0" fontId="5" fillId="0" borderId="2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 wrapText="1"/>
    </xf>
    <xf numFmtId="0" fontId="4" fillId="0" borderId="0" xfId="0" applyFont="1" applyAlignment="1">
      <alignment vertical="center"/>
    </xf>
    <xf numFmtId="49" fontId="5" fillId="0" borderId="2" xfId="0" applyNumberFormat="1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6" fillId="0" borderId="0" xfId="2" applyFont="1" applyFill="1" applyAlignment="1">
      <alignment horizontal="right" vertical="center"/>
    </xf>
    <xf numFmtId="0" fontId="8" fillId="0" borderId="0" xfId="2" applyFont="1" applyFill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3" applyFont="1" applyAlignment="1">
      <alignment vertical="center"/>
    </xf>
    <xf numFmtId="0" fontId="10" fillId="0" borderId="0" xfId="3" applyFont="1" applyAlignment="1" applyProtection="1">
      <alignment horizontal="left" vertical="center"/>
    </xf>
    <xf numFmtId="0" fontId="10" fillId="0" borderId="0" xfId="0" applyNumberFormat="1" applyFont="1" applyAlignment="1" applyProtection="1">
      <alignment vertical="center"/>
    </xf>
    <xf numFmtId="2" fontId="10" fillId="0" borderId="0" xfId="1" applyNumberFormat="1" applyFont="1" applyAlignment="1" applyProtection="1">
      <alignment horizontal="right" vertical="center"/>
    </xf>
    <xf numFmtId="43" fontId="10" fillId="0" borderId="0" xfId="1" applyFont="1" applyAlignment="1" applyProtection="1">
      <alignment vertical="center"/>
    </xf>
    <xf numFmtId="165" fontId="10" fillId="0" borderId="0" xfId="0" applyNumberFormat="1" applyFont="1" applyAlignment="1" applyProtection="1">
      <alignment vertical="center"/>
    </xf>
    <xf numFmtId="0" fontId="10" fillId="0" borderId="0" xfId="0" applyFont="1" applyAlignment="1">
      <alignment vertical="center"/>
    </xf>
    <xf numFmtId="0" fontId="10" fillId="0" borderId="0" xfId="3" applyFont="1" applyAlignment="1" applyProtection="1">
      <alignment vertical="center"/>
    </xf>
    <xf numFmtId="0" fontId="9" fillId="0" borderId="0" xfId="3" applyFont="1" applyAlignment="1">
      <alignment vertical="center"/>
    </xf>
    <xf numFmtId="0" fontId="9" fillId="0" borderId="0" xfId="0" applyNumberFormat="1" applyFont="1" applyAlignment="1" applyProtection="1">
      <alignment vertical="center"/>
    </xf>
    <xf numFmtId="0" fontId="10" fillId="0" borderId="0" xfId="0" applyNumberFormat="1" applyFont="1" applyFill="1" applyAlignment="1" applyProtection="1">
      <alignment vertical="center"/>
    </xf>
    <xf numFmtId="3" fontId="9" fillId="0" borderId="0" xfId="0" applyNumberFormat="1" applyFont="1" applyBorder="1" applyAlignment="1">
      <alignment horizontal="right" vertical="center" wrapText="1"/>
    </xf>
    <xf numFmtId="2" fontId="9" fillId="0" borderId="0" xfId="1" applyNumberFormat="1" applyFont="1" applyAlignment="1" applyProtection="1">
      <alignment horizontal="right" vertical="center"/>
    </xf>
    <xf numFmtId="43" fontId="10" fillId="0" borderId="0" xfId="1" applyFont="1" applyAlignment="1" applyProtection="1">
      <alignment horizontal="right" vertical="center"/>
    </xf>
    <xf numFmtId="165" fontId="9" fillId="0" borderId="0" xfId="0" applyNumberFormat="1" applyFont="1" applyAlignment="1" applyProtection="1">
      <alignment vertical="center"/>
    </xf>
    <xf numFmtId="0" fontId="9" fillId="0" borderId="0" xfId="3" applyFont="1" applyAlignment="1" applyProtection="1">
      <alignment vertical="center"/>
    </xf>
    <xf numFmtId="0" fontId="9" fillId="0" borderId="0" xfId="3" applyFont="1" applyAlignment="1" applyProtection="1">
      <alignment horizontal="left" vertical="center"/>
    </xf>
    <xf numFmtId="3" fontId="9" fillId="0" borderId="0" xfId="0" applyNumberFormat="1" applyFont="1" applyAlignment="1">
      <alignment vertical="center"/>
    </xf>
    <xf numFmtId="165" fontId="9" fillId="0" borderId="7" xfId="0" applyNumberFormat="1" applyFont="1" applyBorder="1" applyAlignment="1" applyProtection="1">
      <alignment vertical="center"/>
    </xf>
    <xf numFmtId="165" fontId="9" fillId="0" borderId="8" xfId="0" applyNumberFormat="1" applyFont="1" applyBorder="1" applyAlignment="1" applyProtection="1">
      <alignment vertical="center"/>
    </xf>
    <xf numFmtId="0" fontId="9" fillId="0" borderId="0" xfId="3" applyFont="1" applyBorder="1" applyAlignment="1" applyProtection="1">
      <alignment vertical="center"/>
    </xf>
    <xf numFmtId="0" fontId="9" fillId="0" borderId="0" xfId="3" applyFont="1" applyBorder="1" applyAlignment="1" applyProtection="1">
      <alignment horizontal="left" vertical="center"/>
    </xf>
    <xf numFmtId="3" fontId="9" fillId="0" borderId="0" xfId="0" applyNumberFormat="1" applyFont="1" applyBorder="1" applyAlignment="1">
      <alignment vertical="center"/>
    </xf>
    <xf numFmtId="0" fontId="9" fillId="0" borderId="1" xfId="3" applyFont="1" applyBorder="1" applyAlignment="1">
      <alignment vertical="center"/>
    </xf>
    <xf numFmtId="0" fontId="9" fillId="0" borderId="1" xfId="3" applyFont="1" applyBorder="1" applyAlignment="1" applyProtection="1">
      <alignment horizontal="left" vertical="center"/>
    </xf>
    <xf numFmtId="0" fontId="9" fillId="0" borderId="1" xfId="0" applyFont="1" applyBorder="1" applyAlignment="1">
      <alignment vertical="center"/>
    </xf>
    <xf numFmtId="3" fontId="9" fillId="0" borderId="1" xfId="0" applyNumberFormat="1" applyFont="1" applyBorder="1" applyAlignment="1">
      <alignment vertical="center"/>
    </xf>
    <xf numFmtId="2" fontId="10" fillId="0" borderId="1" xfId="1" applyNumberFormat="1" applyFont="1" applyBorder="1" applyAlignment="1" applyProtection="1">
      <alignment horizontal="right" vertical="center"/>
    </xf>
    <xf numFmtId="43" fontId="10" fillId="0" borderId="9" xfId="1" applyFont="1" applyBorder="1" applyAlignment="1" applyProtection="1">
      <alignment vertical="center"/>
    </xf>
    <xf numFmtId="0" fontId="4" fillId="0" borderId="0" xfId="0" applyFont="1" applyAlignment="1" applyProtection="1">
      <alignment horizontal="left" vertical="center"/>
    </xf>
    <xf numFmtId="164" fontId="4" fillId="0" borderId="0" xfId="0" applyNumberFormat="1" applyFont="1" applyAlignment="1" applyProtection="1">
      <alignment vertical="center"/>
    </xf>
    <xf numFmtId="164" fontId="4" fillId="0" borderId="0" xfId="0" applyNumberFormat="1" applyFont="1" applyFill="1" applyAlignment="1" applyProtection="1">
      <alignment vertical="center"/>
    </xf>
    <xf numFmtId="165" fontId="4" fillId="0" borderId="0" xfId="0" applyNumberFormat="1" applyFont="1" applyAlignment="1" applyProtection="1">
      <alignment vertical="center"/>
    </xf>
    <xf numFmtId="165" fontId="4" fillId="0" borderId="8" xfId="0" applyNumberFormat="1" applyFont="1" applyBorder="1" applyAlignment="1" applyProtection="1">
      <alignment vertical="center"/>
    </xf>
    <xf numFmtId="0" fontId="5" fillId="0" borderId="0" xfId="0" applyFont="1" applyAlignment="1">
      <alignment vertical="center"/>
    </xf>
  </cellXfs>
  <cellStyles count="4">
    <cellStyle name="Millares" xfId="1" builtinId="3"/>
    <cellStyle name="Normal" xfId="0" builtinId="0"/>
    <cellStyle name="Normal 2" xfId="2"/>
    <cellStyle name="Normal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180975</xdr:colOff>
      <xdr:row>0</xdr:row>
      <xdr:rowOff>22229</xdr:rowOff>
    </xdr:from>
    <xdr:to>
      <xdr:col>10</xdr:col>
      <xdr:colOff>1127559</xdr:colOff>
      <xdr:row>3</xdr:row>
      <xdr:rowOff>133350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91900" y="22229"/>
          <a:ext cx="2213409" cy="682621"/>
        </a:xfrm>
        <a:prstGeom prst="rect">
          <a:avLst/>
        </a:prstGeom>
      </xdr:spPr>
    </xdr:pic>
    <xdr:clientData/>
  </xdr:twoCellAnchor>
  <xdr:twoCellAnchor editAs="oneCell">
    <xdr:from>
      <xdr:col>0</xdr:col>
      <xdr:colOff>42333</xdr:colOff>
      <xdr:row>0</xdr:row>
      <xdr:rowOff>31750</xdr:rowOff>
    </xdr:from>
    <xdr:to>
      <xdr:col>2</xdr:col>
      <xdr:colOff>342901</xdr:colOff>
      <xdr:row>4</xdr:row>
      <xdr:rowOff>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333" y="31750"/>
          <a:ext cx="2643718" cy="730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tabColor theme="0"/>
  </sheetPr>
  <dimension ref="A1:L734"/>
  <sheetViews>
    <sheetView showGridLines="0" tabSelected="1" zoomScaleNormal="100" zoomScaleSheetLayoutView="70" workbookViewId="0">
      <selection activeCell="A8" sqref="A8:K8"/>
    </sheetView>
  </sheetViews>
  <sheetFormatPr baseColWidth="10" defaultColWidth="5.25" defaultRowHeight="15" x14ac:dyDescent="0.15"/>
  <cols>
    <col min="1" max="1" width="16.25" style="13" customWidth="1"/>
    <col min="2" max="2" width="14.5" style="13" customWidth="1"/>
    <col min="3" max="11" width="16.625" style="13" customWidth="1"/>
    <col min="12" max="12" width="2.625" style="13" customWidth="1"/>
    <col min="13" max="17" width="5.25" style="13"/>
    <col min="18" max="18" width="9.75" style="13" bestFit="1" customWidth="1"/>
    <col min="19" max="16384" width="5.25" style="13"/>
  </cols>
  <sheetData>
    <row r="1" spans="1:12" s="4" customFormat="1" ht="15" customHeight="1" x14ac:dyDescent="0.15"/>
    <row r="2" spans="1:12" s="4" customFormat="1" ht="15" customHeight="1" x14ac:dyDescent="0.15"/>
    <row r="3" spans="1:12" s="4" customFormat="1" ht="15" customHeight="1" x14ac:dyDescent="0.15"/>
    <row r="4" spans="1:12" s="4" customFormat="1" ht="15" customHeight="1" x14ac:dyDescent="0.15"/>
    <row r="5" spans="1:12" s="4" customFormat="1" ht="15" customHeight="1" x14ac:dyDescent="0.15"/>
    <row r="6" spans="1:12" s="4" customFormat="1" ht="17.25" customHeight="1" x14ac:dyDescent="0.15">
      <c r="A6" s="1" t="s">
        <v>20</v>
      </c>
      <c r="B6" s="1"/>
      <c r="C6" s="1"/>
      <c r="D6" s="1"/>
      <c r="E6" s="1"/>
      <c r="F6" s="1"/>
      <c r="G6" s="1"/>
      <c r="H6" s="1"/>
      <c r="I6" s="1"/>
      <c r="J6" s="1"/>
      <c r="K6" s="1"/>
      <c r="L6" s="2"/>
    </row>
    <row r="7" spans="1:12" s="4" customFormat="1" ht="12.75" customHeight="1" x14ac:dyDescent="0.15">
      <c r="A7" s="3"/>
      <c r="K7" s="19"/>
      <c r="L7" s="5"/>
    </row>
    <row r="8" spans="1:12" s="20" customFormat="1" ht="38.25" customHeight="1" x14ac:dyDescent="0.15">
      <c r="A8" s="6" t="s">
        <v>21</v>
      </c>
      <c r="B8" s="6"/>
      <c r="C8" s="6"/>
      <c r="D8" s="6"/>
      <c r="E8" s="6"/>
      <c r="F8" s="6"/>
      <c r="G8" s="6"/>
      <c r="H8" s="6"/>
      <c r="I8" s="6"/>
      <c r="J8" s="6"/>
      <c r="K8" s="6"/>
      <c r="L8" s="7"/>
    </row>
    <row r="10" spans="1:12" s="56" customFormat="1" ht="19.5" customHeight="1" x14ac:dyDescent="0.15">
      <c r="A10" s="8" t="s">
        <v>6</v>
      </c>
      <c r="B10" s="8"/>
      <c r="C10" s="9"/>
      <c r="D10" s="9"/>
      <c r="E10" s="9"/>
      <c r="F10" s="10"/>
      <c r="G10" s="11" t="s">
        <v>7</v>
      </c>
      <c r="H10" s="12" t="s">
        <v>8</v>
      </c>
      <c r="I10" s="12" t="s">
        <v>9</v>
      </c>
      <c r="J10" s="8" t="s">
        <v>0</v>
      </c>
      <c r="K10" s="8"/>
    </row>
    <row r="11" spans="1:12" s="56" customFormat="1" ht="34.5" customHeight="1" x14ac:dyDescent="0.15">
      <c r="A11" s="8"/>
      <c r="B11" s="8"/>
      <c r="C11" s="14" t="s">
        <v>3</v>
      </c>
      <c r="D11" s="14" t="s">
        <v>17</v>
      </c>
      <c r="E11" s="15" t="s">
        <v>4</v>
      </c>
      <c r="F11" s="15" t="s">
        <v>5</v>
      </c>
      <c r="G11" s="16"/>
      <c r="H11" s="17"/>
      <c r="I11" s="17"/>
      <c r="J11" s="18" t="s">
        <v>10</v>
      </c>
      <c r="K11" s="18" t="s">
        <v>16</v>
      </c>
    </row>
    <row r="12" spans="1:12" ht="18.75" customHeight="1" x14ac:dyDescent="0.15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</row>
    <row r="13" spans="1:12" s="28" customFormat="1" ht="18.75" customHeight="1" x14ac:dyDescent="0.15">
      <c r="A13" s="22"/>
      <c r="B13" s="23" t="s">
        <v>11</v>
      </c>
      <c r="C13" s="24">
        <f t="shared" ref="C13:I14" si="0">SUM(C17,C21,C25)</f>
        <v>17</v>
      </c>
      <c r="D13" s="24">
        <f t="shared" si="0"/>
        <v>911</v>
      </c>
      <c r="E13" s="24">
        <f t="shared" si="0"/>
        <v>5258</v>
      </c>
      <c r="F13" s="24">
        <f t="shared" si="0"/>
        <v>64</v>
      </c>
      <c r="G13" s="24">
        <f t="shared" si="0"/>
        <v>8334</v>
      </c>
      <c r="H13" s="24">
        <f t="shared" si="0"/>
        <v>6250</v>
      </c>
      <c r="I13" s="24">
        <f t="shared" si="0"/>
        <v>6233</v>
      </c>
      <c r="J13" s="25">
        <f>SUM(H13*100/G13)</f>
        <v>74.994000479961599</v>
      </c>
      <c r="K13" s="26">
        <f>SUM(I13*100/G13)</f>
        <v>74.790016798656112</v>
      </c>
      <c r="L13" s="27"/>
    </row>
    <row r="14" spans="1:12" s="28" customFormat="1" ht="18.75" customHeight="1" x14ac:dyDescent="0.15">
      <c r="A14" s="29" t="s">
        <v>11</v>
      </c>
      <c r="B14" s="23" t="s">
        <v>12</v>
      </c>
      <c r="C14" s="24">
        <f t="shared" si="0"/>
        <v>10</v>
      </c>
      <c r="D14" s="24">
        <f t="shared" si="0"/>
        <v>876</v>
      </c>
      <c r="E14" s="24">
        <f t="shared" si="0"/>
        <v>4838</v>
      </c>
      <c r="F14" s="24">
        <f t="shared" si="0"/>
        <v>61</v>
      </c>
      <c r="G14" s="24">
        <f t="shared" si="0"/>
        <v>7742</v>
      </c>
      <c r="H14" s="24">
        <f t="shared" si="0"/>
        <v>5785</v>
      </c>
      <c r="I14" s="24">
        <f t="shared" si="0"/>
        <v>5775</v>
      </c>
      <c r="J14" s="25">
        <f t="shared" ref="J14:J15" si="1">SUM(H14*100/G14)</f>
        <v>74.722293980883492</v>
      </c>
      <c r="K14" s="26">
        <f t="shared" ref="K14:K15" si="2">SUM(I14*100/G14)</f>
        <v>74.593128390596746</v>
      </c>
      <c r="L14" s="27"/>
    </row>
    <row r="15" spans="1:12" s="28" customFormat="1" ht="18.75" customHeight="1" x14ac:dyDescent="0.15">
      <c r="A15" s="22"/>
      <c r="B15" s="23" t="s">
        <v>19</v>
      </c>
      <c r="C15" s="24">
        <f>SUM(C19,C23,C27)</f>
        <v>7</v>
      </c>
      <c r="D15" s="24">
        <f t="shared" ref="D15:I15" si="3">SUM(D19,D23,D27)</f>
        <v>35</v>
      </c>
      <c r="E15" s="24">
        <f t="shared" si="3"/>
        <v>420</v>
      </c>
      <c r="F15" s="24">
        <f t="shared" si="3"/>
        <v>3</v>
      </c>
      <c r="G15" s="24">
        <f t="shared" si="3"/>
        <v>592</v>
      </c>
      <c r="H15" s="24">
        <f t="shared" si="3"/>
        <v>465</v>
      </c>
      <c r="I15" s="24">
        <f t="shared" si="3"/>
        <v>458</v>
      </c>
      <c r="J15" s="25">
        <f t="shared" si="1"/>
        <v>78.547297297297291</v>
      </c>
      <c r="K15" s="26">
        <f t="shared" si="2"/>
        <v>77.36486486486487</v>
      </c>
      <c r="L15" s="27"/>
    </row>
    <row r="16" spans="1:12" s="21" customFormat="1" ht="18.75" customHeight="1" x14ac:dyDescent="0.15">
      <c r="A16" s="30"/>
      <c r="B16" s="30"/>
      <c r="C16" s="31"/>
      <c r="D16" s="31"/>
      <c r="E16" s="31"/>
      <c r="F16" s="31"/>
      <c r="G16" s="32"/>
      <c r="H16" s="33"/>
      <c r="I16" s="33"/>
      <c r="J16" s="34"/>
      <c r="K16" s="35"/>
      <c r="L16" s="36"/>
    </row>
    <row r="17" spans="1:12" s="21" customFormat="1" ht="18.75" customHeight="1" x14ac:dyDescent="0.15">
      <c r="A17" s="22"/>
      <c r="B17" s="23" t="s">
        <v>11</v>
      </c>
      <c r="C17" s="24">
        <f>SUM(C18:C19)</f>
        <v>3</v>
      </c>
      <c r="D17" s="24">
        <f t="shared" ref="D17:I17" si="4">SUM(D18:D19)</f>
        <v>258</v>
      </c>
      <c r="E17" s="24">
        <f t="shared" si="4"/>
        <v>1574</v>
      </c>
      <c r="F17" s="24">
        <f t="shared" si="4"/>
        <v>11</v>
      </c>
      <c r="G17" s="24">
        <f t="shared" si="4"/>
        <v>3141</v>
      </c>
      <c r="H17" s="24">
        <f t="shared" si="4"/>
        <v>1846</v>
      </c>
      <c r="I17" s="24">
        <f t="shared" si="4"/>
        <v>1843</v>
      </c>
      <c r="J17" s="25">
        <f t="shared" ref="J17:J19" si="5">SUM(H17*100/G17)</f>
        <v>58.771092008914358</v>
      </c>
      <c r="K17" s="26">
        <f t="shared" ref="K17:K19" si="6">SUM(I17*100/G17)</f>
        <v>58.675581025151224</v>
      </c>
      <c r="L17" s="36"/>
    </row>
    <row r="18" spans="1:12" s="21" customFormat="1" ht="18.75" customHeight="1" x14ac:dyDescent="0.15">
      <c r="A18" s="37" t="s">
        <v>13</v>
      </c>
      <c r="B18" s="38" t="s">
        <v>12</v>
      </c>
      <c r="C18" s="21">
        <v>1</v>
      </c>
      <c r="D18" s="21">
        <v>245</v>
      </c>
      <c r="E18" s="21">
        <v>1429</v>
      </c>
      <c r="F18" s="21">
        <v>11</v>
      </c>
      <c r="G18" s="39">
        <v>2982</v>
      </c>
      <c r="H18" s="39">
        <f>SUM(C18:F18)</f>
        <v>1686</v>
      </c>
      <c r="I18" s="39">
        <f>SUM(D18:F18)</f>
        <v>1685</v>
      </c>
      <c r="J18" s="25">
        <f t="shared" si="5"/>
        <v>56.539235412474852</v>
      </c>
      <c r="K18" s="26">
        <f t="shared" si="6"/>
        <v>56.505700871898057</v>
      </c>
      <c r="L18" s="36"/>
    </row>
    <row r="19" spans="1:12" s="21" customFormat="1" ht="18.75" customHeight="1" x14ac:dyDescent="0.15">
      <c r="A19" s="30"/>
      <c r="B19" s="38" t="s">
        <v>19</v>
      </c>
      <c r="C19" s="21">
        <v>2</v>
      </c>
      <c r="D19" s="21">
        <v>13</v>
      </c>
      <c r="E19" s="21">
        <v>145</v>
      </c>
      <c r="F19" s="21">
        <v>0</v>
      </c>
      <c r="G19" s="21">
        <v>159</v>
      </c>
      <c r="H19" s="39">
        <f>SUM(C19:F19)</f>
        <v>160</v>
      </c>
      <c r="I19" s="39">
        <f>SUM(D19:F19)</f>
        <v>158</v>
      </c>
      <c r="J19" s="25">
        <f t="shared" si="5"/>
        <v>100.62893081761007</v>
      </c>
      <c r="K19" s="26">
        <f t="shared" si="6"/>
        <v>99.371069182389931</v>
      </c>
      <c r="L19" s="36"/>
    </row>
    <row r="20" spans="1:12" s="21" customFormat="1" ht="18.75" customHeight="1" x14ac:dyDescent="0.15">
      <c r="A20" s="30"/>
      <c r="B20" s="30"/>
      <c r="C20" s="31"/>
      <c r="D20" s="31"/>
      <c r="E20" s="31"/>
      <c r="F20" s="31"/>
      <c r="G20" s="32"/>
      <c r="H20" s="33"/>
      <c r="I20" s="33"/>
      <c r="J20" s="34"/>
      <c r="K20" s="35"/>
      <c r="L20" s="36"/>
    </row>
    <row r="21" spans="1:12" s="21" customFormat="1" ht="18.75" customHeight="1" x14ac:dyDescent="0.15">
      <c r="A21" s="22"/>
      <c r="B21" s="23" t="s">
        <v>11</v>
      </c>
      <c r="C21" s="24">
        <f>SUM(C22:C23)</f>
        <v>2</v>
      </c>
      <c r="D21" s="24">
        <f t="shared" ref="D21:I21" si="7">SUM(D22:D23)</f>
        <v>330</v>
      </c>
      <c r="E21" s="24">
        <f t="shared" si="7"/>
        <v>1748</v>
      </c>
      <c r="F21" s="24">
        <f t="shared" si="7"/>
        <v>28</v>
      </c>
      <c r="G21" s="24">
        <f t="shared" si="7"/>
        <v>2572</v>
      </c>
      <c r="H21" s="24">
        <f t="shared" si="7"/>
        <v>2108</v>
      </c>
      <c r="I21" s="24">
        <f t="shared" si="7"/>
        <v>2106</v>
      </c>
      <c r="J21" s="25">
        <f t="shared" ref="J21:J23" si="8">SUM(H21*100/G21)</f>
        <v>81.959564541213069</v>
      </c>
      <c r="K21" s="26">
        <f t="shared" ref="K21:K23" si="9">SUM(I21*100/G21)</f>
        <v>81.881804043545884</v>
      </c>
      <c r="L21" s="36"/>
    </row>
    <row r="22" spans="1:12" s="21" customFormat="1" ht="18.75" customHeight="1" x14ac:dyDescent="0.15">
      <c r="A22" s="37" t="s">
        <v>14</v>
      </c>
      <c r="B22" s="38" t="s">
        <v>12</v>
      </c>
      <c r="C22" s="21">
        <v>0</v>
      </c>
      <c r="D22" s="21">
        <v>317</v>
      </c>
      <c r="E22" s="21">
        <v>1615</v>
      </c>
      <c r="F22" s="21">
        <v>26</v>
      </c>
      <c r="G22" s="39">
        <v>2381</v>
      </c>
      <c r="H22" s="39">
        <f t="shared" ref="H22:H23" si="10">SUM(C22:F22)</f>
        <v>1958</v>
      </c>
      <c r="I22" s="39">
        <f t="shared" ref="I22:I23" si="11">SUM(D22:F22)</f>
        <v>1958</v>
      </c>
      <c r="J22" s="25">
        <f t="shared" si="8"/>
        <v>82.23435531289374</v>
      </c>
      <c r="K22" s="26">
        <f t="shared" si="9"/>
        <v>82.23435531289374</v>
      </c>
      <c r="L22" s="40"/>
    </row>
    <row r="23" spans="1:12" s="21" customFormat="1" ht="18.75" customHeight="1" x14ac:dyDescent="0.15">
      <c r="A23" s="30"/>
      <c r="B23" s="38" t="s">
        <v>19</v>
      </c>
      <c r="C23" s="21">
        <v>2</v>
      </c>
      <c r="D23" s="21">
        <v>13</v>
      </c>
      <c r="E23" s="21">
        <v>133</v>
      </c>
      <c r="F23" s="21">
        <v>2</v>
      </c>
      <c r="G23" s="21">
        <v>191</v>
      </c>
      <c r="H23" s="39">
        <f t="shared" si="10"/>
        <v>150</v>
      </c>
      <c r="I23" s="39">
        <f t="shared" si="11"/>
        <v>148</v>
      </c>
      <c r="J23" s="25">
        <f t="shared" si="8"/>
        <v>78.534031413612567</v>
      </c>
      <c r="K23" s="26">
        <f t="shared" si="9"/>
        <v>77.486910994764401</v>
      </c>
      <c r="L23" s="41"/>
    </row>
    <row r="24" spans="1:12" s="21" customFormat="1" ht="18.75" customHeight="1" x14ac:dyDescent="0.15">
      <c r="A24" s="30"/>
      <c r="B24" s="30"/>
      <c r="C24" s="31"/>
      <c r="D24" s="31"/>
      <c r="E24" s="31"/>
      <c r="F24" s="31"/>
      <c r="G24" s="32"/>
      <c r="H24" s="33"/>
      <c r="I24" s="33"/>
      <c r="J24" s="34"/>
      <c r="K24" s="34"/>
      <c r="L24" s="41"/>
    </row>
    <row r="25" spans="1:12" s="21" customFormat="1" ht="18.75" customHeight="1" x14ac:dyDescent="0.15">
      <c r="A25" s="22"/>
      <c r="B25" s="23" t="s">
        <v>11</v>
      </c>
      <c r="C25" s="24">
        <f>SUM(C26:C27)</f>
        <v>12</v>
      </c>
      <c r="D25" s="24">
        <f t="shared" ref="D25:I25" si="12">SUM(D26:D27)</f>
        <v>323</v>
      </c>
      <c r="E25" s="24">
        <f t="shared" si="12"/>
        <v>1936</v>
      </c>
      <c r="F25" s="24">
        <f t="shared" si="12"/>
        <v>25</v>
      </c>
      <c r="G25" s="24">
        <f t="shared" si="12"/>
        <v>2621</v>
      </c>
      <c r="H25" s="24">
        <f t="shared" si="12"/>
        <v>2296</v>
      </c>
      <c r="I25" s="24">
        <f t="shared" si="12"/>
        <v>2284</v>
      </c>
      <c r="J25" s="25">
        <f t="shared" ref="J25:J27" si="13">SUM(H25*100/G25)</f>
        <v>87.600152613506296</v>
      </c>
      <c r="K25" s="26">
        <f t="shared" ref="K25:K27" si="14">SUM(I25*100/G25)</f>
        <v>87.14231209462038</v>
      </c>
      <c r="L25" s="41"/>
    </row>
    <row r="26" spans="1:12" s="21" customFormat="1" ht="18.75" customHeight="1" x14ac:dyDescent="0.15">
      <c r="A26" s="42" t="s">
        <v>15</v>
      </c>
      <c r="B26" s="43" t="s">
        <v>12</v>
      </c>
      <c r="C26" s="21">
        <v>9</v>
      </c>
      <c r="D26" s="21">
        <v>314</v>
      </c>
      <c r="E26" s="21">
        <v>1794</v>
      </c>
      <c r="F26" s="21">
        <v>24</v>
      </c>
      <c r="G26" s="44">
        <v>2379</v>
      </c>
      <c r="H26" s="39">
        <f t="shared" ref="H26:H27" si="15">SUM(C26:F26)</f>
        <v>2141</v>
      </c>
      <c r="I26" s="39">
        <f t="shared" ref="I26:I27" si="16">SUM(D26:F26)</f>
        <v>2132</v>
      </c>
      <c r="J26" s="25">
        <f t="shared" si="13"/>
        <v>89.995796553173605</v>
      </c>
      <c r="K26" s="26">
        <f t="shared" si="14"/>
        <v>89.617486338797818</v>
      </c>
      <c r="L26" s="41"/>
    </row>
    <row r="27" spans="1:12" s="21" customFormat="1" ht="18.75" customHeight="1" x14ac:dyDescent="0.15">
      <c r="A27" s="45"/>
      <c r="B27" s="46" t="s">
        <v>19</v>
      </c>
      <c r="C27" s="47">
        <v>3</v>
      </c>
      <c r="D27" s="47">
        <v>9</v>
      </c>
      <c r="E27" s="47">
        <v>142</v>
      </c>
      <c r="F27" s="47">
        <v>1</v>
      </c>
      <c r="G27" s="47">
        <v>242</v>
      </c>
      <c r="H27" s="48">
        <f t="shared" si="15"/>
        <v>155</v>
      </c>
      <c r="I27" s="48">
        <f t="shared" si="16"/>
        <v>152</v>
      </c>
      <c r="J27" s="49">
        <f t="shared" si="13"/>
        <v>64.049586776859499</v>
      </c>
      <c r="K27" s="50">
        <f t="shared" si="14"/>
        <v>62.809917355371901</v>
      </c>
      <c r="L27" s="41"/>
    </row>
    <row r="28" spans="1:12" ht="18" customHeight="1" x14ac:dyDescent="0.15">
      <c r="A28" s="51" t="s">
        <v>18</v>
      </c>
      <c r="B28" s="51"/>
      <c r="C28" s="52"/>
      <c r="D28" s="52"/>
      <c r="E28" s="52"/>
      <c r="F28" s="52"/>
      <c r="G28" s="53"/>
      <c r="H28" s="52"/>
      <c r="I28" s="33"/>
      <c r="J28" s="54"/>
      <c r="K28" s="54"/>
      <c r="L28" s="55"/>
    </row>
    <row r="43" spans="8:8" x14ac:dyDescent="0.15">
      <c r="H43" s="51" t="s">
        <v>1</v>
      </c>
    </row>
    <row r="44" spans="8:8" x14ac:dyDescent="0.15">
      <c r="H44" s="51" t="s">
        <v>1</v>
      </c>
    </row>
    <row r="45" spans="8:8" x14ac:dyDescent="0.15">
      <c r="H45" s="51" t="s">
        <v>1</v>
      </c>
    </row>
    <row r="46" spans="8:8" x14ac:dyDescent="0.15">
      <c r="H46" s="51" t="s">
        <v>1</v>
      </c>
    </row>
    <row r="47" spans="8:8" x14ac:dyDescent="0.15">
      <c r="H47" s="51" t="s">
        <v>1</v>
      </c>
    </row>
    <row r="48" spans="8:8" x14ac:dyDescent="0.15">
      <c r="H48" s="51" t="s">
        <v>1</v>
      </c>
    </row>
    <row r="49" spans="8:8" x14ac:dyDescent="0.15">
      <c r="H49" s="51" t="s">
        <v>1</v>
      </c>
    </row>
    <row r="50" spans="8:8" x14ac:dyDescent="0.15">
      <c r="H50" s="51" t="s">
        <v>1</v>
      </c>
    </row>
    <row r="51" spans="8:8" x14ac:dyDescent="0.15">
      <c r="H51" s="51" t="s">
        <v>1</v>
      </c>
    </row>
    <row r="52" spans="8:8" x14ac:dyDescent="0.15">
      <c r="H52" s="51" t="s">
        <v>1</v>
      </c>
    </row>
    <row r="53" spans="8:8" x14ac:dyDescent="0.15">
      <c r="H53" s="51" t="s">
        <v>1</v>
      </c>
    </row>
    <row r="54" spans="8:8" x14ac:dyDescent="0.15">
      <c r="H54" s="51" t="s">
        <v>1</v>
      </c>
    </row>
    <row r="55" spans="8:8" x14ac:dyDescent="0.15">
      <c r="H55" s="51" t="s">
        <v>1</v>
      </c>
    </row>
    <row r="56" spans="8:8" x14ac:dyDescent="0.15">
      <c r="H56" s="51" t="s">
        <v>1</v>
      </c>
    </row>
    <row r="57" spans="8:8" x14ac:dyDescent="0.15">
      <c r="H57" s="51" t="s">
        <v>1</v>
      </c>
    </row>
    <row r="58" spans="8:8" x14ac:dyDescent="0.15">
      <c r="H58" s="51" t="s">
        <v>1</v>
      </c>
    </row>
    <row r="59" spans="8:8" x14ac:dyDescent="0.15">
      <c r="H59" s="51" t="s">
        <v>1</v>
      </c>
    </row>
    <row r="60" spans="8:8" x14ac:dyDescent="0.15">
      <c r="H60" s="51" t="s">
        <v>1</v>
      </c>
    </row>
    <row r="61" spans="8:8" x14ac:dyDescent="0.15">
      <c r="H61" s="51" t="s">
        <v>1</v>
      </c>
    </row>
    <row r="62" spans="8:8" x14ac:dyDescent="0.15">
      <c r="H62" s="51" t="s">
        <v>1</v>
      </c>
    </row>
    <row r="63" spans="8:8" x14ac:dyDescent="0.15">
      <c r="H63" s="51" t="s">
        <v>1</v>
      </c>
    </row>
    <row r="64" spans="8:8" x14ac:dyDescent="0.15">
      <c r="H64" s="51" t="s">
        <v>1</v>
      </c>
    </row>
    <row r="65" spans="8:8" x14ac:dyDescent="0.15">
      <c r="H65" s="51" t="s">
        <v>1</v>
      </c>
    </row>
    <row r="66" spans="8:8" x14ac:dyDescent="0.15">
      <c r="H66" s="51" t="s">
        <v>1</v>
      </c>
    </row>
    <row r="67" spans="8:8" x14ac:dyDescent="0.15">
      <c r="H67" s="51" t="s">
        <v>1</v>
      </c>
    </row>
    <row r="68" spans="8:8" x14ac:dyDescent="0.15">
      <c r="H68" s="51" t="s">
        <v>1</v>
      </c>
    </row>
    <row r="69" spans="8:8" x14ac:dyDescent="0.15">
      <c r="H69" s="51" t="s">
        <v>1</v>
      </c>
    </row>
    <row r="70" spans="8:8" x14ac:dyDescent="0.15">
      <c r="H70" s="51" t="s">
        <v>1</v>
      </c>
    </row>
    <row r="71" spans="8:8" x14ac:dyDescent="0.15">
      <c r="H71" s="51" t="s">
        <v>1</v>
      </c>
    </row>
    <row r="72" spans="8:8" x14ac:dyDescent="0.15">
      <c r="H72" s="51" t="s">
        <v>1</v>
      </c>
    </row>
    <row r="73" spans="8:8" x14ac:dyDescent="0.15">
      <c r="H73" s="51" t="s">
        <v>1</v>
      </c>
    </row>
    <row r="74" spans="8:8" x14ac:dyDescent="0.15">
      <c r="H74" s="51" t="s">
        <v>1</v>
      </c>
    </row>
    <row r="75" spans="8:8" x14ac:dyDescent="0.15">
      <c r="H75" s="51" t="s">
        <v>1</v>
      </c>
    </row>
    <row r="76" spans="8:8" x14ac:dyDescent="0.15">
      <c r="H76" s="51" t="s">
        <v>1</v>
      </c>
    </row>
    <row r="77" spans="8:8" x14ac:dyDescent="0.15">
      <c r="H77" s="51" t="s">
        <v>1</v>
      </c>
    </row>
    <row r="78" spans="8:8" x14ac:dyDescent="0.15">
      <c r="H78" s="51" t="s">
        <v>1</v>
      </c>
    </row>
    <row r="79" spans="8:8" x14ac:dyDescent="0.15">
      <c r="H79" s="51" t="s">
        <v>1</v>
      </c>
    </row>
    <row r="80" spans="8:8" x14ac:dyDescent="0.15">
      <c r="H80" s="51" t="s">
        <v>1</v>
      </c>
    </row>
    <row r="81" spans="8:8" x14ac:dyDescent="0.15">
      <c r="H81" s="51" t="s">
        <v>1</v>
      </c>
    </row>
    <row r="82" spans="8:8" x14ac:dyDescent="0.15">
      <c r="H82" s="51" t="s">
        <v>1</v>
      </c>
    </row>
    <row r="83" spans="8:8" x14ac:dyDescent="0.15">
      <c r="H83" s="51" t="s">
        <v>1</v>
      </c>
    </row>
    <row r="84" spans="8:8" x14ac:dyDescent="0.15">
      <c r="H84" s="51" t="s">
        <v>1</v>
      </c>
    </row>
    <row r="97" spans="8:8" x14ac:dyDescent="0.15">
      <c r="H97" s="51" t="s">
        <v>1</v>
      </c>
    </row>
    <row r="98" spans="8:8" x14ac:dyDescent="0.15">
      <c r="H98" s="51" t="s">
        <v>1</v>
      </c>
    </row>
    <row r="99" spans="8:8" x14ac:dyDescent="0.15">
      <c r="H99" s="51" t="s">
        <v>1</v>
      </c>
    </row>
    <row r="100" spans="8:8" x14ac:dyDescent="0.15">
      <c r="H100" s="51" t="s">
        <v>1</v>
      </c>
    </row>
    <row r="101" spans="8:8" x14ac:dyDescent="0.15">
      <c r="H101" s="51" t="s">
        <v>1</v>
      </c>
    </row>
    <row r="102" spans="8:8" x14ac:dyDescent="0.15">
      <c r="H102" s="51" t="s">
        <v>1</v>
      </c>
    </row>
    <row r="103" spans="8:8" x14ac:dyDescent="0.15">
      <c r="H103" s="51" t="s">
        <v>1</v>
      </c>
    </row>
    <row r="104" spans="8:8" x14ac:dyDescent="0.15">
      <c r="H104" s="51" t="s">
        <v>1</v>
      </c>
    </row>
    <row r="105" spans="8:8" x14ac:dyDescent="0.15">
      <c r="H105" s="51" t="s">
        <v>1</v>
      </c>
    </row>
    <row r="106" spans="8:8" x14ac:dyDescent="0.15">
      <c r="H106" s="51" t="s">
        <v>1</v>
      </c>
    </row>
    <row r="107" spans="8:8" x14ac:dyDescent="0.15">
      <c r="H107" s="51" t="s">
        <v>1</v>
      </c>
    </row>
    <row r="108" spans="8:8" x14ac:dyDescent="0.15">
      <c r="H108" s="51" t="s">
        <v>1</v>
      </c>
    </row>
    <row r="109" spans="8:8" x14ac:dyDescent="0.15">
      <c r="H109" s="51" t="s">
        <v>1</v>
      </c>
    </row>
    <row r="110" spans="8:8" x14ac:dyDescent="0.15">
      <c r="H110" s="51" t="s">
        <v>1</v>
      </c>
    </row>
    <row r="111" spans="8:8" x14ac:dyDescent="0.15">
      <c r="H111" s="51" t="s">
        <v>1</v>
      </c>
    </row>
    <row r="112" spans="8:8" x14ac:dyDescent="0.15">
      <c r="H112" s="51" t="s">
        <v>1</v>
      </c>
    </row>
    <row r="113" spans="8:8" x14ac:dyDescent="0.15">
      <c r="H113" s="51" t="s">
        <v>1</v>
      </c>
    </row>
    <row r="114" spans="8:8" x14ac:dyDescent="0.15">
      <c r="H114" s="51" t="s">
        <v>1</v>
      </c>
    </row>
    <row r="115" spans="8:8" x14ac:dyDescent="0.15">
      <c r="H115" s="51" t="s">
        <v>1</v>
      </c>
    </row>
    <row r="116" spans="8:8" x14ac:dyDescent="0.15">
      <c r="H116" s="51" t="s">
        <v>1</v>
      </c>
    </row>
    <row r="117" spans="8:8" x14ac:dyDescent="0.15">
      <c r="H117" s="51" t="s">
        <v>1</v>
      </c>
    </row>
    <row r="118" spans="8:8" x14ac:dyDescent="0.15">
      <c r="H118" s="51" t="s">
        <v>1</v>
      </c>
    </row>
    <row r="119" spans="8:8" x14ac:dyDescent="0.15">
      <c r="H119" s="51" t="s">
        <v>1</v>
      </c>
    </row>
    <row r="120" spans="8:8" x14ac:dyDescent="0.15">
      <c r="H120" s="51" t="s">
        <v>1</v>
      </c>
    </row>
    <row r="121" spans="8:8" x14ac:dyDescent="0.15">
      <c r="H121" s="51" t="s">
        <v>1</v>
      </c>
    </row>
    <row r="122" spans="8:8" x14ac:dyDescent="0.15">
      <c r="H122" s="51" t="s">
        <v>1</v>
      </c>
    </row>
    <row r="123" spans="8:8" x14ac:dyDescent="0.15">
      <c r="H123" s="51" t="s">
        <v>1</v>
      </c>
    </row>
    <row r="124" spans="8:8" x14ac:dyDescent="0.15">
      <c r="H124" s="51" t="s">
        <v>1</v>
      </c>
    </row>
    <row r="125" spans="8:8" x14ac:dyDescent="0.15">
      <c r="H125" s="51" t="s">
        <v>1</v>
      </c>
    </row>
    <row r="126" spans="8:8" x14ac:dyDescent="0.15">
      <c r="H126" s="51" t="s">
        <v>1</v>
      </c>
    </row>
    <row r="127" spans="8:8" x14ac:dyDescent="0.15">
      <c r="H127" s="51" t="s">
        <v>1</v>
      </c>
    </row>
    <row r="128" spans="8:8" x14ac:dyDescent="0.15">
      <c r="H128" s="51" t="s">
        <v>1</v>
      </c>
    </row>
    <row r="129" spans="8:8" x14ac:dyDescent="0.15">
      <c r="H129" s="51" t="s">
        <v>1</v>
      </c>
    </row>
    <row r="130" spans="8:8" x14ac:dyDescent="0.15">
      <c r="H130" s="51" t="s">
        <v>1</v>
      </c>
    </row>
    <row r="131" spans="8:8" x14ac:dyDescent="0.15">
      <c r="H131" s="51" t="s">
        <v>1</v>
      </c>
    </row>
    <row r="132" spans="8:8" x14ac:dyDescent="0.15">
      <c r="H132" s="51" t="s">
        <v>1</v>
      </c>
    </row>
    <row r="133" spans="8:8" x14ac:dyDescent="0.15">
      <c r="H133" s="51" t="s">
        <v>1</v>
      </c>
    </row>
    <row r="147" spans="8:8" x14ac:dyDescent="0.15">
      <c r="H147" s="51" t="s">
        <v>1</v>
      </c>
    </row>
    <row r="148" spans="8:8" x14ac:dyDescent="0.15">
      <c r="H148" s="51" t="s">
        <v>1</v>
      </c>
    </row>
    <row r="149" spans="8:8" x14ac:dyDescent="0.15">
      <c r="H149" s="51" t="s">
        <v>1</v>
      </c>
    </row>
    <row r="150" spans="8:8" x14ac:dyDescent="0.15">
      <c r="H150" s="51" t="s">
        <v>1</v>
      </c>
    </row>
    <row r="151" spans="8:8" x14ac:dyDescent="0.15">
      <c r="H151" s="51" t="s">
        <v>1</v>
      </c>
    </row>
    <row r="152" spans="8:8" x14ac:dyDescent="0.15">
      <c r="H152" s="51" t="s">
        <v>1</v>
      </c>
    </row>
    <row r="153" spans="8:8" x14ac:dyDescent="0.15">
      <c r="H153" s="51" t="s">
        <v>1</v>
      </c>
    </row>
    <row r="154" spans="8:8" x14ac:dyDescent="0.15">
      <c r="H154" s="51" t="s">
        <v>1</v>
      </c>
    </row>
    <row r="155" spans="8:8" x14ac:dyDescent="0.15">
      <c r="H155" s="51" t="s">
        <v>1</v>
      </c>
    </row>
    <row r="156" spans="8:8" x14ac:dyDescent="0.15">
      <c r="H156" s="51" t="s">
        <v>1</v>
      </c>
    </row>
    <row r="157" spans="8:8" x14ac:dyDescent="0.15">
      <c r="H157" s="51" t="s">
        <v>1</v>
      </c>
    </row>
    <row r="158" spans="8:8" x14ac:dyDescent="0.15">
      <c r="H158" s="51" t="s">
        <v>1</v>
      </c>
    </row>
    <row r="159" spans="8:8" x14ac:dyDescent="0.15">
      <c r="H159" s="51" t="s">
        <v>1</v>
      </c>
    </row>
    <row r="160" spans="8:8" x14ac:dyDescent="0.15">
      <c r="H160" s="51" t="s">
        <v>1</v>
      </c>
    </row>
    <row r="161" spans="8:8" x14ac:dyDescent="0.15">
      <c r="H161" s="51" t="s">
        <v>1</v>
      </c>
    </row>
    <row r="162" spans="8:8" x14ac:dyDescent="0.15">
      <c r="H162" s="51" t="s">
        <v>1</v>
      </c>
    </row>
    <row r="163" spans="8:8" x14ac:dyDescent="0.15">
      <c r="H163" s="51" t="s">
        <v>1</v>
      </c>
    </row>
    <row r="164" spans="8:8" x14ac:dyDescent="0.15">
      <c r="H164" s="51" t="s">
        <v>1</v>
      </c>
    </row>
    <row r="165" spans="8:8" x14ac:dyDescent="0.15">
      <c r="H165" s="51" t="s">
        <v>1</v>
      </c>
    </row>
    <row r="166" spans="8:8" x14ac:dyDescent="0.15">
      <c r="H166" s="51" t="s">
        <v>1</v>
      </c>
    </row>
    <row r="167" spans="8:8" x14ac:dyDescent="0.15">
      <c r="H167" s="51" t="s">
        <v>1</v>
      </c>
    </row>
    <row r="168" spans="8:8" x14ac:dyDescent="0.15">
      <c r="H168" s="51" t="s">
        <v>1</v>
      </c>
    </row>
    <row r="169" spans="8:8" x14ac:dyDescent="0.15">
      <c r="H169" s="51" t="s">
        <v>1</v>
      </c>
    </row>
    <row r="170" spans="8:8" x14ac:dyDescent="0.15">
      <c r="H170" s="51" t="s">
        <v>1</v>
      </c>
    </row>
    <row r="171" spans="8:8" x14ac:dyDescent="0.15">
      <c r="H171" s="51" t="s">
        <v>1</v>
      </c>
    </row>
    <row r="172" spans="8:8" x14ac:dyDescent="0.15">
      <c r="H172" s="51" t="s">
        <v>1</v>
      </c>
    </row>
    <row r="173" spans="8:8" x14ac:dyDescent="0.15">
      <c r="H173" s="51" t="s">
        <v>1</v>
      </c>
    </row>
    <row r="174" spans="8:8" x14ac:dyDescent="0.15">
      <c r="H174" s="51" t="s">
        <v>1</v>
      </c>
    </row>
    <row r="175" spans="8:8" x14ac:dyDescent="0.15">
      <c r="H175" s="51" t="s">
        <v>1</v>
      </c>
    </row>
    <row r="176" spans="8:8" x14ac:dyDescent="0.15">
      <c r="H176" s="51" t="s">
        <v>1</v>
      </c>
    </row>
    <row r="177" spans="8:8" x14ac:dyDescent="0.15">
      <c r="H177" s="51" t="s">
        <v>1</v>
      </c>
    </row>
    <row r="178" spans="8:8" x14ac:dyDescent="0.15">
      <c r="H178" s="51" t="s">
        <v>1</v>
      </c>
    </row>
    <row r="179" spans="8:8" x14ac:dyDescent="0.15">
      <c r="H179" s="51" t="s">
        <v>1</v>
      </c>
    </row>
    <row r="180" spans="8:8" x14ac:dyDescent="0.15">
      <c r="H180" s="51" t="s">
        <v>1</v>
      </c>
    </row>
    <row r="181" spans="8:8" x14ac:dyDescent="0.15">
      <c r="H181" s="51" t="s">
        <v>1</v>
      </c>
    </row>
    <row r="182" spans="8:8" x14ac:dyDescent="0.15">
      <c r="H182" s="51" t="s">
        <v>1</v>
      </c>
    </row>
    <row r="183" spans="8:8" x14ac:dyDescent="0.15">
      <c r="H183" s="51" t="s">
        <v>1</v>
      </c>
    </row>
    <row r="184" spans="8:8" x14ac:dyDescent="0.15">
      <c r="H184" s="51" t="s">
        <v>1</v>
      </c>
    </row>
    <row r="185" spans="8:8" x14ac:dyDescent="0.15">
      <c r="H185" s="51" t="s">
        <v>1</v>
      </c>
    </row>
    <row r="186" spans="8:8" x14ac:dyDescent="0.15">
      <c r="H186" s="51" t="s">
        <v>1</v>
      </c>
    </row>
    <row r="187" spans="8:8" x14ac:dyDescent="0.15">
      <c r="H187" s="51" t="s">
        <v>1</v>
      </c>
    </row>
    <row r="561" spans="10:10" x14ac:dyDescent="0.15">
      <c r="J561" s="51" t="s">
        <v>1</v>
      </c>
    </row>
    <row r="563" spans="10:10" x14ac:dyDescent="0.15">
      <c r="J563" s="51" t="s">
        <v>1</v>
      </c>
    </row>
    <row r="564" spans="10:10" x14ac:dyDescent="0.15">
      <c r="J564" s="51" t="s">
        <v>1</v>
      </c>
    </row>
    <row r="565" spans="10:10" x14ac:dyDescent="0.15">
      <c r="J565" s="51" t="s">
        <v>1</v>
      </c>
    </row>
    <row r="568" spans="10:10" x14ac:dyDescent="0.15">
      <c r="J568" s="51" t="s">
        <v>1</v>
      </c>
    </row>
    <row r="569" spans="10:10" x14ac:dyDescent="0.15">
      <c r="J569" s="51" t="s">
        <v>1</v>
      </c>
    </row>
    <row r="570" spans="10:10" x14ac:dyDescent="0.15">
      <c r="J570" s="51" t="s">
        <v>1</v>
      </c>
    </row>
    <row r="571" spans="10:10" x14ac:dyDescent="0.15">
      <c r="J571" s="51" t="s">
        <v>1</v>
      </c>
    </row>
    <row r="575" spans="10:10" x14ac:dyDescent="0.15">
      <c r="J575" s="51" t="s">
        <v>1</v>
      </c>
    </row>
    <row r="576" spans="10:10" x14ac:dyDescent="0.15">
      <c r="J576" s="51" t="s">
        <v>1</v>
      </c>
    </row>
    <row r="577" spans="10:10" x14ac:dyDescent="0.15">
      <c r="J577" s="51" t="s">
        <v>1</v>
      </c>
    </row>
    <row r="578" spans="10:10" x14ac:dyDescent="0.15">
      <c r="J578" s="51" t="s">
        <v>1</v>
      </c>
    </row>
    <row r="579" spans="10:10" x14ac:dyDescent="0.15">
      <c r="J579" s="51" t="s">
        <v>1</v>
      </c>
    </row>
    <row r="580" spans="10:10" x14ac:dyDescent="0.15">
      <c r="J580" s="51" t="s">
        <v>1</v>
      </c>
    </row>
    <row r="581" spans="10:10" x14ac:dyDescent="0.15">
      <c r="J581" s="51" t="s">
        <v>1</v>
      </c>
    </row>
    <row r="582" spans="10:10" x14ac:dyDescent="0.15">
      <c r="J582" s="51" t="s">
        <v>1</v>
      </c>
    </row>
    <row r="583" spans="10:10" x14ac:dyDescent="0.15">
      <c r="J583" s="51" t="s">
        <v>1</v>
      </c>
    </row>
    <row r="585" spans="10:10" x14ac:dyDescent="0.15">
      <c r="J585" s="51" t="s">
        <v>1</v>
      </c>
    </row>
    <row r="586" spans="10:10" x14ac:dyDescent="0.15">
      <c r="J586" s="51" t="s">
        <v>1</v>
      </c>
    </row>
    <row r="587" spans="10:10" x14ac:dyDescent="0.15">
      <c r="J587" s="51" t="s">
        <v>1</v>
      </c>
    </row>
    <row r="588" spans="10:10" x14ac:dyDescent="0.15">
      <c r="J588" s="51" t="s">
        <v>2</v>
      </c>
    </row>
    <row r="589" spans="10:10" x14ac:dyDescent="0.15">
      <c r="J589" s="51" t="s">
        <v>1</v>
      </c>
    </row>
    <row r="593" spans="10:10" x14ac:dyDescent="0.15">
      <c r="J593" s="51" t="s">
        <v>1</v>
      </c>
    </row>
    <row r="594" spans="10:10" x14ac:dyDescent="0.15">
      <c r="J594" s="51" t="s">
        <v>1</v>
      </c>
    </row>
    <row r="595" spans="10:10" x14ac:dyDescent="0.15">
      <c r="J595" s="51" t="s">
        <v>1</v>
      </c>
    </row>
    <row r="596" spans="10:10" x14ac:dyDescent="0.15">
      <c r="J596" s="51" t="s">
        <v>1</v>
      </c>
    </row>
    <row r="598" spans="10:10" x14ac:dyDescent="0.15">
      <c r="J598" s="51" t="s">
        <v>1</v>
      </c>
    </row>
    <row r="600" spans="10:10" x14ac:dyDescent="0.15">
      <c r="J600" s="51" t="s">
        <v>1</v>
      </c>
    </row>
    <row r="602" spans="10:10" x14ac:dyDescent="0.15">
      <c r="J602" s="51" t="s">
        <v>1</v>
      </c>
    </row>
    <row r="603" spans="10:10" x14ac:dyDescent="0.15">
      <c r="J603" s="51" t="s">
        <v>1</v>
      </c>
    </row>
    <row r="604" spans="10:10" x14ac:dyDescent="0.15">
      <c r="J604" s="51" t="s">
        <v>1</v>
      </c>
    </row>
    <row r="675" spans="10:10" x14ac:dyDescent="0.15">
      <c r="J675" s="51" t="s">
        <v>1</v>
      </c>
    </row>
    <row r="676" spans="10:10" x14ac:dyDescent="0.15">
      <c r="J676" s="51" t="s">
        <v>1</v>
      </c>
    </row>
    <row r="677" spans="10:10" x14ac:dyDescent="0.15">
      <c r="J677" s="51" t="s">
        <v>1</v>
      </c>
    </row>
    <row r="678" spans="10:10" x14ac:dyDescent="0.15">
      <c r="J678" s="51" t="s">
        <v>1</v>
      </c>
    </row>
    <row r="679" spans="10:10" x14ac:dyDescent="0.15">
      <c r="J679" s="51" t="s">
        <v>1</v>
      </c>
    </row>
    <row r="680" spans="10:10" x14ac:dyDescent="0.15">
      <c r="J680" s="51" t="s">
        <v>1</v>
      </c>
    </row>
    <row r="681" spans="10:10" x14ac:dyDescent="0.15">
      <c r="J681" s="51" t="s">
        <v>1</v>
      </c>
    </row>
    <row r="682" spans="10:10" x14ac:dyDescent="0.15">
      <c r="J682" s="51" t="s">
        <v>1</v>
      </c>
    </row>
    <row r="683" spans="10:10" x14ac:dyDescent="0.15">
      <c r="J683" s="51" t="s">
        <v>1</v>
      </c>
    </row>
    <row r="684" spans="10:10" x14ac:dyDescent="0.15">
      <c r="J684" s="51" t="s">
        <v>1</v>
      </c>
    </row>
    <row r="685" spans="10:10" x14ac:dyDescent="0.15">
      <c r="J685" s="51" t="s">
        <v>1</v>
      </c>
    </row>
    <row r="686" spans="10:10" x14ac:dyDescent="0.15">
      <c r="J686" s="51" t="s">
        <v>1</v>
      </c>
    </row>
    <row r="687" spans="10:10" x14ac:dyDescent="0.15">
      <c r="J687" s="51" t="s">
        <v>1</v>
      </c>
    </row>
    <row r="688" spans="10:10" x14ac:dyDescent="0.15">
      <c r="J688" s="51" t="s">
        <v>1</v>
      </c>
    </row>
    <row r="689" spans="10:10" x14ac:dyDescent="0.15">
      <c r="J689" s="51" t="s">
        <v>1</v>
      </c>
    </row>
    <row r="690" spans="10:10" x14ac:dyDescent="0.15">
      <c r="J690" s="51" t="s">
        <v>1</v>
      </c>
    </row>
    <row r="691" spans="10:10" x14ac:dyDescent="0.15">
      <c r="J691" s="51" t="s">
        <v>1</v>
      </c>
    </row>
    <row r="692" spans="10:10" x14ac:dyDescent="0.15">
      <c r="J692" s="51" t="s">
        <v>1</v>
      </c>
    </row>
    <row r="693" spans="10:10" x14ac:dyDescent="0.15">
      <c r="J693" s="51" t="s">
        <v>1</v>
      </c>
    </row>
    <row r="694" spans="10:10" x14ac:dyDescent="0.15">
      <c r="J694" s="51" t="s">
        <v>1</v>
      </c>
    </row>
    <row r="695" spans="10:10" x14ac:dyDescent="0.15">
      <c r="J695" s="51" t="s">
        <v>1</v>
      </c>
    </row>
    <row r="696" spans="10:10" x14ac:dyDescent="0.15">
      <c r="J696" s="51" t="s">
        <v>1</v>
      </c>
    </row>
    <row r="697" spans="10:10" x14ac:dyDescent="0.15">
      <c r="J697" s="51" t="s">
        <v>1</v>
      </c>
    </row>
    <row r="698" spans="10:10" x14ac:dyDescent="0.15">
      <c r="J698" s="51" t="s">
        <v>1</v>
      </c>
    </row>
    <row r="699" spans="10:10" x14ac:dyDescent="0.15">
      <c r="J699" s="51" t="s">
        <v>1</v>
      </c>
    </row>
    <row r="700" spans="10:10" x14ac:dyDescent="0.15">
      <c r="J700" s="51" t="s">
        <v>1</v>
      </c>
    </row>
    <row r="701" spans="10:10" x14ac:dyDescent="0.15">
      <c r="J701" s="51" t="s">
        <v>1</v>
      </c>
    </row>
    <row r="702" spans="10:10" x14ac:dyDescent="0.15">
      <c r="J702" s="51" t="s">
        <v>1</v>
      </c>
    </row>
    <row r="703" spans="10:10" x14ac:dyDescent="0.15">
      <c r="J703" s="51" t="s">
        <v>1</v>
      </c>
    </row>
    <row r="704" spans="10:10" x14ac:dyDescent="0.15">
      <c r="J704" s="51" t="s">
        <v>1</v>
      </c>
    </row>
    <row r="705" spans="10:10" x14ac:dyDescent="0.15">
      <c r="J705" s="51" t="s">
        <v>1</v>
      </c>
    </row>
    <row r="706" spans="10:10" x14ac:dyDescent="0.15">
      <c r="J706" s="51" t="s">
        <v>1</v>
      </c>
    </row>
    <row r="707" spans="10:10" x14ac:dyDescent="0.15">
      <c r="J707" s="51" t="s">
        <v>1</v>
      </c>
    </row>
    <row r="708" spans="10:10" x14ac:dyDescent="0.15">
      <c r="J708" s="51" t="s">
        <v>1</v>
      </c>
    </row>
    <row r="709" spans="10:10" x14ac:dyDescent="0.15">
      <c r="J709" s="51" t="s">
        <v>1</v>
      </c>
    </row>
    <row r="710" spans="10:10" x14ac:dyDescent="0.15">
      <c r="J710" s="51" t="s">
        <v>1</v>
      </c>
    </row>
    <row r="711" spans="10:10" x14ac:dyDescent="0.15">
      <c r="J711" s="51" t="s">
        <v>1</v>
      </c>
    </row>
    <row r="712" spans="10:10" x14ac:dyDescent="0.15">
      <c r="J712" s="51" t="s">
        <v>1</v>
      </c>
    </row>
    <row r="713" spans="10:10" x14ac:dyDescent="0.15">
      <c r="J713" s="51" t="s">
        <v>1</v>
      </c>
    </row>
    <row r="714" spans="10:10" x14ac:dyDescent="0.15">
      <c r="J714" s="51" t="s">
        <v>1</v>
      </c>
    </row>
    <row r="715" spans="10:10" x14ac:dyDescent="0.15">
      <c r="J715" s="51" t="s">
        <v>1</v>
      </c>
    </row>
    <row r="716" spans="10:10" x14ac:dyDescent="0.15">
      <c r="J716" s="51" t="s">
        <v>1</v>
      </c>
    </row>
    <row r="717" spans="10:10" x14ac:dyDescent="0.15">
      <c r="J717" s="51" t="s">
        <v>1</v>
      </c>
    </row>
    <row r="731" spans="10:10" x14ac:dyDescent="0.15">
      <c r="J731" s="51" t="s">
        <v>1</v>
      </c>
    </row>
    <row r="732" spans="10:10" x14ac:dyDescent="0.15">
      <c r="J732" s="51" t="s">
        <v>1</v>
      </c>
    </row>
    <row r="733" spans="10:10" x14ac:dyDescent="0.15">
      <c r="J733" s="51" t="s">
        <v>1</v>
      </c>
    </row>
    <row r="734" spans="10:10" x14ac:dyDescent="0.15">
      <c r="J734" s="51" t="s">
        <v>1</v>
      </c>
    </row>
  </sheetData>
  <mergeCells count="8">
    <mergeCell ref="A10:B11"/>
    <mergeCell ref="J10:K10"/>
    <mergeCell ref="A6:K6"/>
    <mergeCell ref="A8:K8"/>
    <mergeCell ref="C10:F10"/>
    <mergeCell ref="G10:G11"/>
    <mergeCell ref="H10:H11"/>
    <mergeCell ref="I10:I11"/>
  </mergeCells>
  <phoneticPr fontId="0" type="noConversion"/>
  <printOptions horizontalCentered="1" verticalCentered="1"/>
  <pageMargins left="0.39370078740157483" right="0" top="0" bottom="0.59055118110236227" header="0" footer="0"/>
  <pageSetup scale="61" firstPageNumber="88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19.70_2018</vt:lpstr>
      <vt:lpstr>A_IMPRESIÓN_IM</vt:lpstr>
      <vt:lpstr>'19.70_2018'!Área_de_impresión</vt:lpstr>
      <vt:lpstr>'19.70_2018'!Imprimir_área_IM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Marisela Avila Jimenez</dc:creator>
  <cp:lastModifiedBy>Martha Marisela Avila Jimenez</cp:lastModifiedBy>
  <cp:lastPrinted>2017-02-21T19:20:14Z</cp:lastPrinted>
  <dcterms:created xsi:type="dcterms:W3CDTF">2009-04-01T16:44:29Z</dcterms:created>
  <dcterms:modified xsi:type="dcterms:W3CDTF">2019-02-28T17:06:36Z</dcterms:modified>
</cp:coreProperties>
</file>